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1580" windowHeight="6540"/>
  </bookViews>
  <sheets>
    <sheet name="Tabelle1" sheetId="1" r:id="rId1"/>
  </sheets>
  <definedNames>
    <definedName name="_xlnm.Print_Area" localSheetId="0">Tabelle1!$A$1:$F$164</definedName>
  </definedNames>
  <calcPr calcId="145621"/>
</workbook>
</file>

<file path=xl/calcChain.xml><?xml version="1.0" encoding="utf-8"?>
<calcChain xmlns="http://schemas.openxmlformats.org/spreadsheetml/2006/main">
  <c r="C59" i="1" l="1"/>
  <c r="C60" i="1" s="1"/>
  <c r="C84" i="1" s="1"/>
  <c r="D69" i="1" l="1"/>
  <c r="F69" i="1"/>
  <c r="C50" i="1"/>
  <c r="D52" i="1" s="1"/>
  <c r="F52" i="1" s="1"/>
  <c r="C44" i="1"/>
  <c r="C32" i="1"/>
  <c r="C26" i="1"/>
  <c r="D35" i="1" s="1"/>
  <c r="D59" i="1" s="1"/>
  <c r="D60" i="1" s="1"/>
  <c r="D84" i="1" s="1"/>
  <c r="F35" i="1" l="1"/>
  <c r="F59" i="1" s="1"/>
  <c r="F60" i="1" s="1"/>
  <c r="F84" i="1" s="1"/>
</calcChain>
</file>

<file path=xl/sharedStrings.xml><?xml version="1.0" encoding="utf-8"?>
<sst xmlns="http://schemas.openxmlformats.org/spreadsheetml/2006/main" count="83" uniqueCount="75">
  <si>
    <t>A. Grundversicherte Forderungen</t>
  </si>
  <si>
    <t>Nr.</t>
  </si>
  <si>
    <t>Gläubiger und Urkunde</t>
  </si>
  <si>
    <t>Vertragliche Pfandrechte</t>
  </si>
  <si>
    <t>Fr.</t>
  </si>
  <si>
    <t>(Dienstbarkeiten, Vormerkungen, Verfügungsbeschränkungen, vorläufig eingetragene Rechte</t>
  </si>
  <si>
    <t>Bezeichnung der berechtigten Grundstücke</t>
  </si>
  <si>
    <t>und ihrer Eigentümer</t>
  </si>
  <si>
    <t>anderer Berechtigter</t>
  </si>
  <si>
    <t>Rang</t>
  </si>
  <si>
    <t>Vormerkungen</t>
  </si>
  <si>
    <t>zu überbinden</t>
  </si>
  <si>
    <t>Gesetzliche Pfandrechte</t>
  </si>
  <si>
    <t xml:space="preserve">Sicherstellung: </t>
  </si>
  <si>
    <t xml:space="preserve"> </t>
  </si>
  <si>
    <t>Total</t>
  </si>
  <si>
    <t>Einzelbeträge</t>
  </si>
  <si>
    <t>Gesamtbetrag</t>
  </si>
  <si>
    <t>Keine</t>
  </si>
  <si>
    <t>Datum der Begründung</t>
  </si>
  <si>
    <t>Inhalt der Rechte und</t>
  </si>
  <si>
    <r>
      <t>Art. 131 ff. EGzZGB,</t>
    </r>
    <r>
      <rPr>
        <sz val="8"/>
        <rFont val="Arial"/>
        <family val="2"/>
      </rPr>
      <t xml:space="preserve"> allen andern vorgehend</t>
    </r>
  </si>
  <si>
    <t>an 1. Pfandstelle</t>
  </si>
  <si>
    <t>Dienstbarkeiten / Grundlasten</t>
  </si>
  <si>
    <t>a)</t>
  </si>
  <si>
    <t>b)</t>
  </si>
  <si>
    <r>
      <t xml:space="preserve"> </t>
    </r>
    <r>
      <rPr>
        <sz val="8"/>
        <rFont val="Arial"/>
        <family val="2"/>
      </rPr>
      <t>bar zu bezahlen</t>
    </r>
  </si>
  <si>
    <t>LASTENVERZEICHNIS   Grundstück Nr. 365</t>
  </si>
  <si>
    <t>Rüegger Urs, Unterstammheim</t>
  </si>
  <si>
    <t>Winzerstrasse 17, 8400 Winterthur</t>
  </si>
  <si>
    <t>Rüegger Brigitte</t>
  </si>
  <si>
    <t>Restbetrag Darlehen per 01.01.2013</t>
  </si>
  <si>
    <t>Zinsforderung für 2013</t>
  </si>
  <si>
    <t>Betreibungskosten ZB Nr. 11557</t>
  </si>
  <si>
    <t>2 % Zins auf Fr. 85'000.--, 1.1.-30.09.14</t>
  </si>
  <si>
    <t>Verzugszinsen 5 % auf Fr. 12'900.--, 1.1.-30.9.</t>
  </si>
  <si>
    <t>Grundpfandverschreibung, datiert 20.12.2010</t>
  </si>
  <si>
    <t>über Fr. 115'000.00, max. Zins 10%,</t>
  </si>
  <si>
    <t>an 2. Pfandstelle</t>
  </si>
  <si>
    <t>Grundpfandverschreibung, datiert 20.07.1987,</t>
  </si>
  <si>
    <t>über Fr.410'000.00, max. Zins 8 %,</t>
  </si>
  <si>
    <t>UBS AG</t>
  </si>
  <si>
    <t>Gebäudegrundfläche und Umschwung,</t>
  </si>
  <si>
    <t>Ronggli, Litzirüti</t>
  </si>
  <si>
    <t>Auf dem Grundstück Nr. 10365</t>
  </si>
  <si>
    <t>Verfügungsbeschränkung zufolge Pfändung für ca. Fr. 54'693.--</t>
  </si>
  <si>
    <t>Verfügungsbeschränkung zufolge Pfändung für ca. Fr. 8'229.--.--</t>
  </si>
  <si>
    <t>Verfügungsbeschränkung zufolge Pfändung für ca. Fr. 10'903.--</t>
  </si>
  <si>
    <t>Verfügungsbeschränkung zufolge Pfändung für ca. Fr. 21'822.--</t>
  </si>
  <si>
    <t>Verfügungsbeschränkung zufolge Pfändung für ca. Fr. 8'047.10</t>
  </si>
  <si>
    <t>plus Kosten</t>
  </si>
  <si>
    <t>plus Zinsen und Kosten</t>
  </si>
  <si>
    <t>Postfach 1964, 9001 St. Gallen</t>
  </si>
  <si>
    <t>Festhypothek Nr. 204-DM700153.H1E</t>
  </si>
  <si>
    <t>Kapitalforderung</t>
  </si>
  <si>
    <t>4.98 % Verzugszins vom 01.04.-03.10.14 1'490.--</t>
  </si>
  <si>
    <t>4.98 % Verzugszins vom 01.07.-03.10.14 1'490.--</t>
  </si>
  <si>
    <t>4.98 % Verzugszins vom 01.10.-03.10.14 1'490.--</t>
  </si>
  <si>
    <t>Mahnspesen</t>
  </si>
  <si>
    <t>Mehrzins inf. vorzeitiger Auflösung Festhypothek</t>
  </si>
  <si>
    <t>Libor Hypothek Nr. 204-DM700153.H1G</t>
  </si>
  <si>
    <t>0.94 % Zins vom 01.10.-31.12.2013</t>
  </si>
  <si>
    <t>0.94 % Zins vom 01.01.-31.03.2014</t>
  </si>
  <si>
    <t>0.94 % Zins vom 01.04.-30.06.2014</t>
  </si>
  <si>
    <t>0.94 % Zins vom 01.07.- 30.09.2014</t>
  </si>
  <si>
    <t>0.94 % Zins vom 01.-03.10.2014</t>
  </si>
  <si>
    <t>4.98 % Verzugszins vom 01.01.-03.10.14 1'490.--</t>
  </si>
  <si>
    <t>2.98 % Zins vom 01.10.2013-30.09.2014</t>
  </si>
  <si>
    <t>2.98 % Zins vom 01.-03.10.2014</t>
  </si>
  <si>
    <t>2.94 % Verzugszins 01.01.-03.10.14 a 491.95</t>
  </si>
  <si>
    <t>2.94 % Verzugszins 01.04.-03.10.14 a 479.05</t>
  </si>
  <si>
    <t>2.94 % Verzugszins 01.07.-03.10.14 a 484.35</t>
  </si>
  <si>
    <t>2.94 % Verzugszins 01.-03.10.14 a 489.70</t>
  </si>
  <si>
    <t>Pfandsicherheit für Post. 1 und 2:</t>
  </si>
  <si>
    <t>Grundstück Nr.10365, Wohnhaus mit 492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</si>
</sst>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0" xfId="0" applyFont="1"/>
    <xf numFmtId="0" fontId="0" fillId="0" borderId="0" xfId="0" applyAlignment="1">
      <alignment horizontal="center"/>
    </xf>
    <xf numFmtId="4" fontId="0" fillId="0" borderId="0" xfId="0" applyNumberFormat="1"/>
    <xf numFmtId="4" fontId="0" fillId="0" borderId="2" xfId="0" applyNumberFormat="1" applyBorder="1"/>
    <xf numFmtId="4" fontId="0" fillId="0" borderId="0" xfId="0" applyNumberFormat="1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43" fontId="2" fillId="0" borderId="0" xfId="0" applyNumberFormat="1" applyFont="1"/>
    <xf numFmtId="43" fontId="2" fillId="0" borderId="0" xfId="0" applyNumberFormat="1" applyFont="1" applyAlignment="1">
      <alignment horizontal="left"/>
    </xf>
    <xf numFmtId="0" fontId="0" fillId="0" borderId="2" xfId="0" applyBorder="1" applyAlignment="1">
      <alignment horizontal="center"/>
    </xf>
    <xf numFmtId="14" fontId="0" fillId="0" borderId="0" xfId="0" applyNumberFormat="1"/>
    <xf numFmtId="0" fontId="5" fillId="0" borderId="0" xfId="0" applyFont="1"/>
    <xf numFmtId="0" fontId="2" fillId="0" borderId="0" xfId="0" applyFont="1" applyAlignment="1">
      <alignment horizontal="center"/>
    </xf>
    <xf numFmtId="4" fontId="3" fillId="0" borderId="0" xfId="0" applyNumberFormat="1" applyFont="1"/>
    <xf numFmtId="0" fontId="0" fillId="0" borderId="0" xfId="0" quotePrefix="1" applyAlignment="1">
      <alignment horizontal="center"/>
    </xf>
    <xf numFmtId="0" fontId="6" fillId="0" borderId="0" xfId="0" applyFont="1"/>
    <xf numFmtId="0" fontId="4" fillId="0" borderId="2" xfId="0" applyFont="1" applyBorder="1" applyAlignment="1">
      <alignment horizontal="center"/>
    </xf>
    <xf numFmtId="4" fontId="5" fillId="0" borderId="0" xfId="0" applyNumberFormat="1" applyFont="1" applyBorder="1"/>
    <xf numFmtId="0" fontId="2" fillId="0" borderId="1" xfId="0" applyFont="1" applyBorder="1"/>
    <xf numFmtId="4" fontId="0" fillId="0" borderId="3" xfId="0" applyNumberFormat="1" applyBorder="1"/>
    <xf numFmtId="14" fontId="0" fillId="0" borderId="0" xfId="0" applyNumberFormat="1" applyAlignment="1">
      <alignment horizontal="left"/>
    </xf>
    <xf numFmtId="0" fontId="4" fillId="0" borderId="0" xfId="0" applyFont="1"/>
    <xf numFmtId="0" fontId="7" fillId="0" borderId="0" xfId="0" applyFont="1"/>
    <xf numFmtId="14" fontId="0" fillId="0" borderId="0" xfId="0" applyNumberFormat="1" applyAlignment="1">
      <alignment horizontal="right"/>
    </xf>
    <xf numFmtId="4" fontId="0" fillId="0" borderId="0" xfId="0" quotePrefix="1" applyNumberFormat="1" applyAlignment="1">
      <alignment horizontal="right"/>
    </xf>
    <xf numFmtId="0" fontId="2" fillId="0" borderId="0" xfId="0" applyFont="1" applyBorder="1"/>
    <xf numFmtId="0" fontId="6" fillId="0" borderId="0" xfId="0" applyFont="1" applyBorder="1"/>
    <xf numFmtId="2" fontId="0" fillId="0" borderId="2" xfId="0" applyNumberFormat="1" applyBorder="1"/>
    <xf numFmtId="0" fontId="2" fillId="0" borderId="0" xfId="0" applyFont="1" applyAlignment="1">
      <alignment horizontal="left"/>
    </xf>
    <xf numFmtId="0" fontId="5" fillId="0" borderId="2" xfId="0" applyFont="1" applyBorder="1"/>
    <xf numFmtId="4" fontId="5" fillId="0" borderId="0" xfId="0" applyNumberFormat="1" applyFont="1" applyBorder="1" applyAlignment="1">
      <alignment horizontal="center"/>
    </xf>
    <xf numFmtId="0" fontId="1" fillId="0" borderId="0" xfId="0" applyFont="1"/>
    <xf numFmtId="4" fontId="2" fillId="0" borderId="0" xfId="0" applyNumberFormat="1" applyFont="1" applyBorder="1" applyAlignment="1">
      <alignment horizontal="center"/>
    </xf>
    <xf numFmtId="0" fontId="8" fillId="0" borderId="0" xfId="0" applyFont="1"/>
    <xf numFmtId="14" fontId="5" fillId="0" borderId="0" xfId="0" applyNumberFormat="1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0" fontId="10" fillId="0" borderId="0" xfId="0" applyFont="1"/>
    <xf numFmtId="0" fontId="4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14" fontId="5" fillId="0" borderId="2" xfId="0" applyNumberFormat="1" applyFont="1" applyBorder="1" applyAlignment="1">
      <alignment horizontal="left"/>
    </xf>
    <xf numFmtId="43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5" fillId="0" borderId="2" xfId="0" applyNumberFormat="1" applyFont="1" applyBorder="1"/>
    <xf numFmtId="0" fontId="2" fillId="0" borderId="0" xfId="0" quotePrefix="1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4"/>
  <sheetViews>
    <sheetView tabSelected="1" topLeftCell="A43" zoomScaleNormal="100" workbookViewId="0">
      <selection activeCell="B61" sqref="B61"/>
    </sheetView>
  </sheetViews>
  <sheetFormatPr baseColWidth="10" defaultRowHeight="12.75" x14ac:dyDescent="0.2"/>
  <cols>
    <col min="1" max="1" width="3.42578125" customWidth="1"/>
    <col min="2" max="2" width="40" customWidth="1"/>
    <col min="3" max="3" width="12.7109375" customWidth="1"/>
    <col min="4" max="6" width="11" customWidth="1"/>
  </cols>
  <sheetData>
    <row r="2" spans="1:6" x14ac:dyDescent="0.2">
      <c r="A2" s="1" t="s">
        <v>27</v>
      </c>
      <c r="D2" s="1" t="s">
        <v>28</v>
      </c>
      <c r="E2" s="26"/>
      <c r="F2" s="26"/>
    </row>
    <row r="4" spans="1:6" x14ac:dyDescent="0.2">
      <c r="A4" s="1" t="s">
        <v>0</v>
      </c>
    </row>
    <row r="6" spans="1:6" x14ac:dyDescent="0.2">
      <c r="A6" s="3"/>
      <c r="B6" s="3"/>
      <c r="C6" s="3"/>
      <c r="D6" s="3"/>
      <c r="E6" s="23"/>
      <c r="F6" s="23"/>
    </row>
    <row r="7" spans="1:6" x14ac:dyDescent="0.2">
      <c r="A7" s="1" t="s">
        <v>1</v>
      </c>
      <c r="B7" s="1" t="s">
        <v>2</v>
      </c>
      <c r="C7" s="11" t="s">
        <v>16</v>
      </c>
      <c r="D7" s="11" t="s">
        <v>17</v>
      </c>
      <c r="E7" s="42" t="s">
        <v>11</v>
      </c>
      <c r="F7" s="43" t="s">
        <v>26</v>
      </c>
    </row>
    <row r="8" spans="1:6" x14ac:dyDescent="0.2">
      <c r="A8" s="4"/>
      <c r="B8" s="4"/>
      <c r="C8" s="21" t="s">
        <v>4</v>
      </c>
      <c r="D8" s="21" t="s">
        <v>4</v>
      </c>
      <c r="E8" s="21" t="s">
        <v>4</v>
      </c>
      <c r="F8" s="21" t="s">
        <v>4</v>
      </c>
    </row>
    <row r="9" spans="1:6" x14ac:dyDescent="0.2">
      <c r="A9" s="10"/>
      <c r="B9" s="10"/>
      <c r="C9" s="11"/>
      <c r="D9" s="11"/>
      <c r="E9" s="11"/>
      <c r="F9" s="11"/>
    </row>
    <row r="10" spans="1:6" x14ac:dyDescent="0.2">
      <c r="A10" s="10"/>
      <c r="B10" s="10"/>
      <c r="C10" s="11"/>
      <c r="D10" s="11"/>
      <c r="E10" s="11"/>
      <c r="F10" s="11"/>
    </row>
    <row r="11" spans="1:6" x14ac:dyDescent="0.2">
      <c r="A11" s="10"/>
      <c r="B11" s="20" t="s">
        <v>12</v>
      </c>
      <c r="C11" s="11"/>
      <c r="D11" s="11"/>
      <c r="E11" s="11"/>
      <c r="F11" s="11"/>
    </row>
    <row r="12" spans="1:6" x14ac:dyDescent="0.2">
      <c r="A12" s="10"/>
      <c r="B12" s="27" t="s">
        <v>21</v>
      </c>
      <c r="C12" s="11"/>
      <c r="D12" s="11"/>
      <c r="E12" s="11"/>
      <c r="F12" s="11"/>
    </row>
    <row r="13" spans="1:6" x14ac:dyDescent="0.2">
      <c r="A13" s="10"/>
      <c r="B13" s="26"/>
      <c r="C13" s="11"/>
      <c r="D13" s="11"/>
      <c r="E13" s="11"/>
      <c r="F13" s="11"/>
    </row>
    <row r="14" spans="1:6" x14ac:dyDescent="0.2">
      <c r="A14" s="10"/>
      <c r="B14" s="16" t="s">
        <v>18</v>
      </c>
      <c r="C14" s="35"/>
      <c r="D14" s="35"/>
      <c r="E14" s="35"/>
      <c r="F14" s="35"/>
    </row>
    <row r="15" spans="1:6" x14ac:dyDescent="0.2">
      <c r="A15" s="10"/>
      <c r="B15" s="16"/>
      <c r="C15" s="11"/>
      <c r="D15" s="11"/>
      <c r="E15" s="11"/>
      <c r="F15" s="11"/>
    </row>
    <row r="16" spans="1:6" x14ac:dyDescent="0.2">
      <c r="A16" s="10"/>
      <c r="B16" s="10"/>
      <c r="C16" s="11"/>
      <c r="D16" s="11"/>
      <c r="E16" s="11"/>
      <c r="F16" s="11"/>
    </row>
    <row r="17" spans="1:6" x14ac:dyDescent="0.2">
      <c r="A17" s="6"/>
      <c r="B17" s="20" t="s">
        <v>3</v>
      </c>
      <c r="C17" s="9"/>
      <c r="D17" s="9"/>
      <c r="E17" s="9"/>
      <c r="F17" s="9"/>
    </row>
    <row r="18" spans="1:6" x14ac:dyDescent="0.2">
      <c r="A18" s="6"/>
      <c r="C18" s="9"/>
      <c r="D18" s="9"/>
      <c r="E18" s="9"/>
      <c r="F18" s="9"/>
    </row>
    <row r="19" spans="1:6" x14ac:dyDescent="0.2">
      <c r="A19" s="49">
        <v>1</v>
      </c>
      <c r="B19" s="16" t="s">
        <v>41</v>
      </c>
      <c r="C19" s="9"/>
      <c r="D19" s="9"/>
      <c r="E19" s="9"/>
      <c r="F19" s="9"/>
    </row>
    <row r="20" spans="1:6" x14ac:dyDescent="0.2">
      <c r="A20" s="19"/>
      <c r="B20" s="34" t="s">
        <v>52</v>
      </c>
      <c r="C20" s="9"/>
      <c r="D20" s="9"/>
      <c r="E20" s="9"/>
      <c r="F20" s="9"/>
    </row>
    <row r="21" spans="1:6" x14ac:dyDescent="0.2">
      <c r="A21" s="6"/>
      <c r="C21" s="9"/>
      <c r="D21" s="9"/>
      <c r="E21" s="9"/>
      <c r="F21" s="9"/>
    </row>
    <row r="22" spans="1:6" x14ac:dyDescent="0.2">
      <c r="A22" s="46" t="s">
        <v>24</v>
      </c>
      <c r="B22" s="30" t="s">
        <v>53</v>
      </c>
      <c r="C22" s="22"/>
      <c r="D22" s="9"/>
      <c r="E22" s="9"/>
      <c r="F22" s="9"/>
    </row>
    <row r="23" spans="1:6" x14ac:dyDescent="0.2">
      <c r="A23" s="47"/>
      <c r="B23" s="41" t="s">
        <v>54</v>
      </c>
      <c r="C23" s="9">
        <v>200000</v>
      </c>
      <c r="D23" s="9"/>
      <c r="E23" s="9"/>
      <c r="F23" s="9"/>
    </row>
    <row r="24" spans="1:6" x14ac:dyDescent="0.2">
      <c r="A24" s="47"/>
      <c r="B24" s="41" t="s">
        <v>67</v>
      </c>
      <c r="C24" s="22">
        <v>5960</v>
      </c>
      <c r="D24" s="9"/>
      <c r="E24" s="9" t="s">
        <v>14</v>
      </c>
      <c r="F24" s="9"/>
    </row>
    <row r="25" spans="1:6" x14ac:dyDescent="0.2">
      <c r="A25" s="47"/>
      <c r="B25" s="41" t="s">
        <v>68</v>
      </c>
      <c r="C25" s="48">
        <v>49.65</v>
      </c>
      <c r="D25" s="9"/>
      <c r="E25" s="9"/>
      <c r="F25" s="9"/>
    </row>
    <row r="26" spans="1:6" x14ac:dyDescent="0.2">
      <c r="A26" s="47"/>
      <c r="B26" s="41"/>
      <c r="C26" s="22">
        <f>SUM(C23:C25)</f>
        <v>206009.65</v>
      </c>
      <c r="D26" s="9"/>
      <c r="E26" s="9"/>
      <c r="F26" s="9"/>
    </row>
    <row r="27" spans="1:6" x14ac:dyDescent="0.2">
      <c r="A27" s="47"/>
      <c r="B27" s="41"/>
      <c r="C27" s="22"/>
      <c r="D27" s="9"/>
      <c r="E27" s="9"/>
      <c r="F27" s="9"/>
    </row>
    <row r="28" spans="1:6" x14ac:dyDescent="0.2">
      <c r="A28" s="47"/>
      <c r="B28" s="41" t="s">
        <v>66</v>
      </c>
      <c r="C28" s="22">
        <v>56.3</v>
      </c>
      <c r="D28" s="9"/>
      <c r="E28" s="9"/>
      <c r="F28" s="9"/>
    </row>
    <row r="29" spans="1:6" x14ac:dyDescent="0.2">
      <c r="A29" s="47"/>
      <c r="B29" s="41" t="s">
        <v>55</v>
      </c>
      <c r="C29" s="22">
        <v>37.700000000000003</v>
      </c>
      <c r="D29" s="9"/>
      <c r="E29" s="9"/>
      <c r="F29" s="9"/>
    </row>
    <row r="30" spans="1:6" x14ac:dyDescent="0.2">
      <c r="A30" s="47"/>
      <c r="B30" s="41" t="s">
        <v>56</v>
      </c>
      <c r="C30" s="22">
        <v>19.149999999999999</v>
      </c>
      <c r="D30" s="9"/>
      <c r="E30" s="9"/>
      <c r="F30" s="9"/>
    </row>
    <row r="31" spans="1:6" x14ac:dyDescent="0.2">
      <c r="A31" s="47"/>
      <c r="B31" s="41" t="s">
        <v>57</v>
      </c>
      <c r="C31" s="48">
        <v>0.6</v>
      </c>
      <c r="D31" s="9"/>
      <c r="E31" s="9"/>
      <c r="F31" s="9"/>
    </row>
    <row r="32" spans="1:6" x14ac:dyDescent="0.2">
      <c r="A32" s="47"/>
      <c r="B32" s="41"/>
      <c r="C32" s="22">
        <f>SUM(C28:C31)</f>
        <v>113.75</v>
      </c>
      <c r="D32" s="9"/>
      <c r="E32" s="9"/>
      <c r="F32" s="9"/>
    </row>
    <row r="33" spans="1:6" x14ac:dyDescent="0.2">
      <c r="A33" s="47"/>
      <c r="B33" s="41"/>
      <c r="C33" s="22"/>
      <c r="D33" s="9"/>
      <c r="E33" s="9"/>
      <c r="F33" s="9"/>
    </row>
    <row r="34" spans="1:6" x14ac:dyDescent="0.2">
      <c r="A34" s="47"/>
      <c r="B34" s="41" t="s">
        <v>58</v>
      </c>
      <c r="C34" s="22">
        <v>90</v>
      </c>
      <c r="D34" s="9"/>
      <c r="E34" s="9"/>
      <c r="F34" s="9"/>
    </row>
    <row r="35" spans="1:6" x14ac:dyDescent="0.2">
      <c r="A35" s="47"/>
      <c r="B35" s="41" t="s">
        <v>59</v>
      </c>
      <c r="C35" s="48">
        <v>6150</v>
      </c>
      <c r="D35" s="9">
        <f>SUM(C26,C32,C34:C35)</f>
        <v>212363.4</v>
      </c>
      <c r="E35" s="9"/>
      <c r="F35" s="9">
        <f>SUM(D35)</f>
        <v>212363.4</v>
      </c>
    </row>
    <row r="36" spans="1:6" x14ac:dyDescent="0.2">
      <c r="A36" s="47"/>
      <c r="B36" s="41"/>
      <c r="C36" s="22"/>
      <c r="D36" s="9"/>
      <c r="E36" s="9"/>
      <c r="F36" s="9"/>
    </row>
    <row r="37" spans="1:6" x14ac:dyDescent="0.2">
      <c r="A37" s="47" t="s">
        <v>25</v>
      </c>
      <c r="B37" s="1" t="s">
        <v>60</v>
      </c>
      <c r="C37" s="9"/>
      <c r="D37" s="9"/>
      <c r="E37" s="9"/>
      <c r="F37" s="9"/>
    </row>
    <row r="38" spans="1:6" x14ac:dyDescent="0.2">
      <c r="A38" s="47"/>
      <c r="B38" s="41" t="s">
        <v>54</v>
      </c>
      <c r="C38" s="9">
        <v>203850</v>
      </c>
      <c r="D38" s="9"/>
      <c r="E38" s="9"/>
      <c r="F38" s="9"/>
    </row>
    <row r="39" spans="1:6" x14ac:dyDescent="0.2">
      <c r="A39" s="47"/>
      <c r="B39" s="41" t="s">
        <v>61</v>
      </c>
      <c r="C39" s="9">
        <v>491.95</v>
      </c>
      <c r="D39" s="9"/>
      <c r="E39" s="9"/>
      <c r="F39" s="9"/>
    </row>
    <row r="40" spans="1:6" x14ac:dyDescent="0.2">
      <c r="A40" s="47"/>
      <c r="B40" s="41" t="s">
        <v>62</v>
      </c>
      <c r="C40" s="9">
        <v>479.05</v>
      </c>
      <c r="D40" s="9"/>
      <c r="E40" s="9"/>
      <c r="F40" s="9"/>
    </row>
    <row r="41" spans="1:6" x14ac:dyDescent="0.2">
      <c r="A41" s="47"/>
      <c r="B41" s="41" t="s">
        <v>63</v>
      </c>
      <c r="C41" s="9">
        <v>484.35</v>
      </c>
      <c r="D41" s="9"/>
      <c r="E41" s="9"/>
      <c r="F41" s="9"/>
    </row>
    <row r="42" spans="1:6" x14ac:dyDescent="0.2">
      <c r="A42" s="47"/>
      <c r="B42" s="41" t="s">
        <v>64</v>
      </c>
      <c r="C42" s="9">
        <v>489.7</v>
      </c>
      <c r="D42" s="9"/>
      <c r="E42" s="9"/>
      <c r="F42" s="9"/>
    </row>
    <row r="43" spans="1:6" x14ac:dyDescent="0.2">
      <c r="A43" s="47"/>
      <c r="B43" s="41" t="s">
        <v>65</v>
      </c>
      <c r="C43" s="8">
        <v>15.95</v>
      </c>
      <c r="D43" s="9"/>
      <c r="E43" s="9"/>
      <c r="F43" s="9"/>
    </row>
    <row r="44" spans="1:6" x14ac:dyDescent="0.2">
      <c r="A44" s="47"/>
      <c r="B44" s="41"/>
      <c r="C44" s="9">
        <f>SUM(C38:C43)</f>
        <v>205811.00000000003</v>
      </c>
      <c r="D44" s="9"/>
      <c r="E44" s="9"/>
      <c r="F44" s="9"/>
    </row>
    <row r="45" spans="1:6" x14ac:dyDescent="0.2">
      <c r="A45" s="47"/>
      <c r="B45" s="41"/>
      <c r="C45" s="9"/>
      <c r="D45" s="9"/>
      <c r="E45" s="9"/>
      <c r="F45" s="9"/>
    </row>
    <row r="46" spans="1:6" x14ac:dyDescent="0.2">
      <c r="A46" s="47"/>
      <c r="B46" s="41" t="s">
        <v>69</v>
      </c>
      <c r="C46" s="9">
        <v>10.95</v>
      </c>
      <c r="D46" s="9"/>
      <c r="E46" s="9"/>
      <c r="F46" s="9"/>
    </row>
    <row r="47" spans="1:6" x14ac:dyDescent="0.2">
      <c r="A47" s="47"/>
      <c r="B47" s="41" t="s">
        <v>70</v>
      </c>
      <c r="C47" s="9">
        <v>7.15</v>
      </c>
      <c r="D47" s="9"/>
      <c r="E47" s="9"/>
      <c r="F47" s="9"/>
    </row>
    <row r="48" spans="1:6" x14ac:dyDescent="0.2">
      <c r="A48" s="47"/>
      <c r="B48" s="41" t="s">
        <v>71</v>
      </c>
      <c r="C48" s="9">
        <v>3.7</v>
      </c>
      <c r="D48" s="9"/>
      <c r="E48" s="9"/>
      <c r="F48" s="9"/>
    </row>
    <row r="49" spans="1:6" x14ac:dyDescent="0.2">
      <c r="A49" s="47"/>
      <c r="B49" s="41" t="s">
        <v>72</v>
      </c>
      <c r="C49" s="8">
        <v>0.1</v>
      </c>
      <c r="D49" s="9"/>
      <c r="E49" s="9"/>
      <c r="F49" s="9"/>
    </row>
    <row r="50" spans="1:6" x14ac:dyDescent="0.2">
      <c r="A50" s="47"/>
      <c r="B50" s="41"/>
      <c r="C50" s="9">
        <f>SUM(C46:C49)</f>
        <v>21.900000000000002</v>
      </c>
      <c r="D50" s="9"/>
      <c r="E50" s="9"/>
      <c r="F50" s="9"/>
    </row>
    <row r="51" spans="1:6" x14ac:dyDescent="0.2">
      <c r="A51" s="47"/>
      <c r="B51" s="41"/>
      <c r="C51" s="9"/>
      <c r="D51" s="9"/>
      <c r="E51" s="9"/>
      <c r="F51" s="9"/>
    </row>
    <row r="52" spans="1:6" x14ac:dyDescent="0.2">
      <c r="A52" s="47"/>
      <c r="B52" s="41" t="s">
        <v>58</v>
      </c>
      <c r="C52" s="8">
        <v>120</v>
      </c>
      <c r="D52" s="9">
        <f>SUM(C44,C50,C52)</f>
        <v>205952.90000000002</v>
      </c>
      <c r="E52" s="9"/>
      <c r="F52" s="9">
        <f>SUM(D52)</f>
        <v>205952.90000000002</v>
      </c>
    </row>
    <row r="53" spans="1:6" x14ac:dyDescent="0.2">
      <c r="A53" s="47"/>
      <c r="B53" s="36"/>
      <c r="C53" s="9"/>
      <c r="D53" s="9"/>
      <c r="E53" s="9"/>
      <c r="F53" s="9"/>
    </row>
    <row r="54" spans="1:6" x14ac:dyDescent="0.2">
      <c r="A54" s="6"/>
      <c r="B54" s="38" t="s">
        <v>13</v>
      </c>
      <c r="C54" s="9"/>
      <c r="D54" s="9"/>
      <c r="E54" s="9"/>
      <c r="F54" s="9"/>
    </row>
    <row r="55" spans="1:6" x14ac:dyDescent="0.2">
      <c r="A55" s="6"/>
      <c r="B55" s="16" t="s">
        <v>39</v>
      </c>
      <c r="C55" s="9"/>
      <c r="D55" s="9"/>
      <c r="E55" s="9"/>
      <c r="F55" s="9"/>
    </row>
    <row r="56" spans="1:6" x14ac:dyDescent="0.2">
      <c r="A56" s="6"/>
      <c r="B56" s="40" t="s">
        <v>40</v>
      </c>
      <c r="C56" s="9"/>
      <c r="D56" s="9"/>
      <c r="E56" s="9"/>
      <c r="F56" s="9"/>
    </row>
    <row r="57" spans="1:6" x14ac:dyDescent="0.2">
      <c r="A57" s="6"/>
      <c r="B57" s="25" t="s">
        <v>22</v>
      </c>
      <c r="C57" s="9"/>
      <c r="D57" s="9"/>
      <c r="E57" s="9"/>
      <c r="F57" s="9"/>
    </row>
    <row r="58" spans="1:6" x14ac:dyDescent="0.2">
      <c r="A58" s="6"/>
      <c r="B58" s="25"/>
      <c r="C58" s="9"/>
      <c r="D58" s="9"/>
      <c r="E58" s="9"/>
      <c r="F58" s="9"/>
    </row>
    <row r="59" spans="1:6" x14ac:dyDescent="0.2">
      <c r="A59" s="6"/>
      <c r="B59" s="25"/>
      <c r="C59" s="9">
        <f>SUM(C26,C32,C34:C35,C44,C50:C52)</f>
        <v>418316.30000000005</v>
      </c>
      <c r="D59" s="9">
        <f>SUM(D23:D52)</f>
        <v>418316.30000000005</v>
      </c>
      <c r="E59" s="9"/>
      <c r="F59" s="9">
        <f>SUM(F23:F52)</f>
        <v>418316.30000000005</v>
      </c>
    </row>
    <row r="60" spans="1:6" x14ac:dyDescent="0.2">
      <c r="A60" s="6"/>
      <c r="B60" s="39"/>
      <c r="C60" s="9">
        <f>SUM(C59)</f>
        <v>418316.30000000005</v>
      </c>
      <c r="D60" s="9">
        <f>SUM(D59)</f>
        <v>418316.30000000005</v>
      </c>
      <c r="E60" s="9"/>
      <c r="F60" s="9">
        <f>SUM(F59)</f>
        <v>418316.30000000005</v>
      </c>
    </row>
    <row r="61" spans="1:6" x14ac:dyDescent="0.2">
      <c r="A61" s="6"/>
      <c r="B61" s="39"/>
      <c r="C61" s="9"/>
      <c r="D61" s="9"/>
      <c r="E61" s="9"/>
      <c r="F61" s="9"/>
    </row>
    <row r="62" spans="1:6" x14ac:dyDescent="0.2">
      <c r="A62" s="17">
        <v>2</v>
      </c>
      <c r="B62" s="39" t="s">
        <v>30</v>
      </c>
      <c r="C62" s="9"/>
      <c r="D62" s="9"/>
      <c r="E62" s="9"/>
      <c r="F62" s="9"/>
    </row>
    <row r="63" spans="1:6" x14ac:dyDescent="0.2">
      <c r="A63" s="6"/>
      <c r="B63" s="44" t="s">
        <v>29</v>
      </c>
      <c r="C63" s="9"/>
      <c r="D63" s="9"/>
      <c r="E63" s="9"/>
      <c r="F63" s="9"/>
    </row>
    <row r="64" spans="1:6" x14ac:dyDescent="0.2">
      <c r="A64" s="6"/>
      <c r="B64" s="39"/>
      <c r="C64" s="9"/>
      <c r="D64" s="9"/>
      <c r="E64" s="9"/>
      <c r="F64" s="9"/>
    </row>
    <row r="65" spans="1:6" x14ac:dyDescent="0.2">
      <c r="A65" s="6"/>
      <c r="B65" s="39" t="s">
        <v>31</v>
      </c>
      <c r="C65" s="9">
        <v>95000</v>
      </c>
      <c r="D65" s="9"/>
      <c r="E65" s="9"/>
      <c r="F65" s="9"/>
    </row>
    <row r="66" spans="1:6" x14ac:dyDescent="0.2">
      <c r="A66" s="6"/>
      <c r="B66" s="39" t="s">
        <v>32</v>
      </c>
      <c r="C66" s="9">
        <v>2900</v>
      </c>
      <c r="D66" s="9"/>
      <c r="E66" s="9"/>
      <c r="F66" s="9"/>
    </row>
    <row r="67" spans="1:6" x14ac:dyDescent="0.2">
      <c r="A67" s="6"/>
      <c r="B67" s="39" t="s">
        <v>33</v>
      </c>
      <c r="C67" s="9">
        <v>148.30000000000001</v>
      </c>
      <c r="D67" s="9"/>
      <c r="E67" s="9"/>
      <c r="F67" s="9"/>
    </row>
    <row r="68" spans="1:6" x14ac:dyDescent="0.2">
      <c r="A68" s="6"/>
      <c r="B68" s="39" t="s">
        <v>35</v>
      </c>
      <c r="C68" s="9">
        <v>483.75</v>
      </c>
      <c r="D68" s="9"/>
      <c r="E68" s="9"/>
      <c r="F68" s="9"/>
    </row>
    <row r="69" spans="1:6" x14ac:dyDescent="0.2">
      <c r="A69" s="6"/>
      <c r="B69" s="39" t="s">
        <v>34</v>
      </c>
      <c r="C69" s="8">
        <v>1275.05</v>
      </c>
      <c r="D69" s="9">
        <f>SUM(C65:C69)</f>
        <v>99807.1</v>
      </c>
      <c r="E69" s="9"/>
      <c r="F69" s="9">
        <f>SUM(D69)</f>
        <v>99807.1</v>
      </c>
    </row>
    <row r="70" spans="1:6" x14ac:dyDescent="0.2">
      <c r="A70" s="6"/>
      <c r="B70" s="39"/>
    </row>
    <row r="71" spans="1:6" x14ac:dyDescent="0.2">
      <c r="A71" s="6"/>
      <c r="B71" s="39"/>
      <c r="C71" s="9"/>
      <c r="D71" s="9"/>
      <c r="E71" s="9"/>
      <c r="F71" s="9"/>
    </row>
    <row r="72" spans="1:6" x14ac:dyDescent="0.2">
      <c r="A72" s="6"/>
      <c r="B72" s="38" t="s">
        <v>13</v>
      </c>
      <c r="C72" s="9"/>
      <c r="D72" s="9"/>
      <c r="E72" s="9"/>
      <c r="F72" s="9"/>
    </row>
    <row r="73" spans="1:6" x14ac:dyDescent="0.2">
      <c r="A73" s="6"/>
      <c r="B73" s="16" t="s">
        <v>36</v>
      </c>
      <c r="C73" s="9"/>
      <c r="D73" s="9"/>
      <c r="E73" s="9"/>
      <c r="F73" s="9"/>
    </row>
    <row r="74" spans="1:6" x14ac:dyDescent="0.2">
      <c r="A74" s="6"/>
      <c r="B74" s="40" t="s">
        <v>37</v>
      </c>
      <c r="C74" s="9"/>
      <c r="D74" s="9"/>
      <c r="E74" s="9"/>
      <c r="F74" s="9"/>
    </row>
    <row r="75" spans="1:6" x14ac:dyDescent="0.2">
      <c r="A75" s="6"/>
      <c r="B75" s="25" t="s">
        <v>38</v>
      </c>
      <c r="C75" s="9"/>
      <c r="D75" s="9"/>
      <c r="E75" s="9"/>
      <c r="F75" s="9"/>
    </row>
    <row r="76" spans="1:6" x14ac:dyDescent="0.2">
      <c r="A76" s="6"/>
      <c r="B76" s="10"/>
      <c r="C76" s="9"/>
      <c r="D76" s="9"/>
      <c r="E76" s="9"/>
      <c r="F76" s="9"/>
    </row>
    <row r="77" spans="1:6" x14ac:dyDescent="0.2">
      <c r="A77" s="6"/>
      <c r="B77" s="30"/>
      <c r="C77" s="9"/>
      <c r="D77" s="9"/>
      <c r="E77" s="9"/>
      <c r="F77" s="37"/>
    </row>
    <row r="78" spans="1:6" x14ac:dyDescent="0.2">
      <c r="A78" s="10"/>
      <c r="B78" s="38" t="s">
        <v>73</v>
      </c>
      <c r="C78" s="9"/>
      <c r="D78" s="9"/>
      <c r="E78" s="9"/>
      <c r="F78" s="9"/>
    </row>
    <row r="79" spans="1:6" x14ac:dyDescent="0.2">
      <c r="B79" s="16" t="s">
        <v>74</v>
      </c>
      <c r="C79" s="9"/>
      <c r="D79" s="9"/>
      <c r="E79" s="9"/>
      <c r="F79" s="9"/>
    </row>
    <row r="80" spans="1:6" x14ac:dyDescent="0.2">
      <c r="B80" s="40" t="s">
        <v>42</v>
      </c>
      <c r="C80" s="9"/>
      <c r="D80" s="9"/>
      <c r="E80" s="9"/>
      <c r="F80" s="9"/>
    </row>
    <row r="81" spans="1:6" x14ac:dyDescent="0.2">
      <c r="B81" s="40" t="s">
        <v>43</v>
      </c>
      <c r="C81" s="9"/>
      <c r="D81" s="9"/>
      <c r="E81" s="9"/>
      <c r="F81" s="9"/>
    </row>
    <row r="82" spans="1:6" x14ac:dyDescent="0.2">
      <c r="B82" s="31"/>
      <c r="C82" s="8"/>
      <c r="D82" s="32"/>
      <c r="E82" s="8"/>
      <c r="F82" s="32"/>
    </row>
    <row r="83" spans="1:6" x14ac:dyDescent="0.2">
      <c r="B83" s="10" t="s">
        <v>15</v>
      </c>
      <c r="C83" s="10"/>
      <c r="D83" s="10"/>
      <c r="E83" s="10"/>
      <c r="F83" s="10"/>
    </row>
    <row r="84" spans="1:6" x14ac:dyDescent="0.2">
      <c r="A84" s="5"/>
      <c r="B84" s="10"/>
      <c r="C84" s="9">
        <f>SUM(C60:C81)</f>
        <v>518123.4</v>
      </c>
      <c r="D84" s="9">
        <f>SUM(D60:D81)</f>
        <v>518123.4</v>
      </c>
      <c r="E84" s="10"/>
      <c r="F84" s="9">
        <f>SUM(F60:F81)</f>
        <v>518123.4</v>
      </c>
    </row>
    <row r="85" spans="1:6" ht="13.5" thickBot="1" x14ac:dyDescent="0.25">
      <c r="A85" s="5"/>
      <c r="B85" s="10"/>
      <c r="C85" s="24"/>
      <c r="D85" s="24"/>
      <c r="E85" s="24"/>
      <c r="F85" s="24"/>
    </row>
    <row r="86" spans="1:6" ht="13.5" thickTop="1" x14ac:dyDescent="0.2">
      <c r="A86" s="5"/>
      <c r="B86" s="10"/>
      <c r="C86" s="9"/>
      <c r="D86" s="9"/>
      <c r="E86" s="9"/>
      <c r="F86" s="9"/>
    </row>
    <row r="87" spans="1:6" x14ac:dyDescent="0.2">
      <c r="A87" s="5"/>
      <c r="B87" s="10"/>
      <c r="C87" s="9"/>
      <c r="D87" s="9"/>
      <c r="E87" s="9"/>
      <c r="F87" s="9"/>
    </row>
    <row r="88" spans="1:6" x14ac:dyDescent="0.2">
      <c r="A88" s="5"/>
      <c r="B88" s="10"/>
      <c r="C88" s="9"/>
      <c r="D88" s="9"/>
      <c r="E88" s="9"/>
      <c r="F88" s="9"/>
    </row>
    <row r="89" spans="1:6" x14ac:dyDescent="0.2">
      <c r="A89" s="5"/>
      <c r="B89" s="10"/>
      <c r="C89" s="9"/>
      <c r="D89" s="9"/>
      <c r="E89" s="9"/>
      <c r="F89" s="9"/>
    </row>
    <row r="90" spans="1:6" x14ac:dyDescent="0.2">
      <c r="A90" s="5"/>
      <c r="B90" s="10"/>
      <c r="C90" s="9"/>
      <c r="D90" s="9"/>
      <c r="E90" s="9"/>
      <c r="F90" s="9"/>
    </row>
    <row r="91" spans="1:6" x14ac:dyDescent="0.2">
      <c r="A91" s="5"/>
      <c r="B91" s="10"/>
      <c r="C91" s="9"/>
      <c r="D91" s="9"/>
      <c r="E91" s="9"/>
      <c r="F91" s="9"/>
    </row>
    <row r="92" spans="1:6" x14ac:dyDescent="0.2">
      <c r="A92" s="5"/>
      <c r="B92" s="10"/>
      <c r="C92" s="9"/>
      <c r="D92" s="9"/>
      <c r="E92" s="9"/>
      <c r="F92" s="9"/>
    </row>
    <row r="93" spans="1:6" x14ac:dyDescent="0.2">
      <c r="A93" s="5"/>
      <c r="B93" s="10"/>
      <c r="C93" s="9"/>
      <c r="D93" s="9"/>
      <c r="E93" s="9"/>
      <c r="F93" s="9"/>
    </row>
    <row r="94" spans="1:6" x14ac:dyDescent="0.2">
      <c r="A94" s="5"/>
      <c r="B94" s="10"/>
      <c r="C94" s="9"/>
      <c r="D94" s="9"/>
      <c r="E94" s="9"/>
      <c r="F94" s="9"/>
    </row>
    <row r="95" spans="1:6" x14ac:dyDescent="0.2">
      <c r="A95" s="5"/>
      <c r="B95" s="10"/>
      <c r="C95" s="9"/>
      <c r="D95" s="9"/>
      <c r="E95" s="9"/>
      <c r="F95" s="9"/>
    </row>
    <row r="96" spans="1:6" x14ac:dyDescent="0.2">
      <c r="A96" s="5"/>
      <c r="B96" s="10"/>
      <c r="C96" s="9"/>
      <c r="D96" s="9"/>
      <c r="E96" s="9"/>
      <c r="F96" s="9"/>
    </row>
    <row r="97" spans="1:6" x14ac:dyDescent="0.2">
      <c r="A97" s="5"/>
      <c r="B97" s="10"/>
      <c r="C97" s="9"/>
      <c r="D97" s="9"/>
      <c r="E97" s="9"/>
      <c r="F97" s="9"/>
    </row>
    <row r="98" spans="1:6" x14ac:dyDescent="0.2">
      <c r="A98" s="5"/>
      <c r="B98" s="10"/>
      <c r="C98" s="9"/>
      <c r="D98" s="9"/>
      <c r="E98" s="9"/>
      <c r="F98" s="9"/>
    </row>
    <row r="99" spans="1:6" x14ac:dyDescent="0.2">
      <c r="A99" s="5"/>
      <c r="B99" s="10"/>
      <c r="C99" s="9"/>
      <c r="D99" s="9"/>
      <c r="E99" s="9"/>
      <c r="F99" s="9"/>
    </row>
    <row r="100" spans="1:6" x14ac:dyDescent="0.2">
      <c r="A100" s="5"/>
      <c r="B100" s="10"/>
      <c r="C100" s="9"/>
      <c r="D100" s="9"/>
      <c r="E100" s="9"/>
      <c r="F100" s="9"/>
    </row>
    <row r="101" spans="1:6" x14ac:dyDescent="0.2">
      <c r="A101" s="5"/>
      <c r="B101" s="10"/>
      <c r="C101" s="9"/>
      <c r="D101" s="9"/>
      <c r="E101" s="9"/>
      <c r="F101" s="9"/>
    </row>
    <row r="102" spans="1:6" x14ac:dyDescent="0.2">
      <c r="A102" s="5"/>
      <c r="B102" s="10"/>
      <c r="C102" s="9"/>
      <c r="D102" s="9"/>
      <c r="E102" s="9"/>
      <c r="F102" s="9"/>
    </row>
    <row r="103" spans="1:6" x14ac:dyDescent="0.2">
      <c r="A103" s="5"/>
      <c r="B103" s="10"/>
      <c r="C103" s="9"/>
      <c r="D103" s="9"/>
      <c r="E103" s="9"/>
      <c r="F103" s="9"/>
    </row>
    <row r="104" spans="1:6" x14ac:dyDescent="0.2">
      <c r="A104" s="5"/>
      <c r="B104" s="10"/>
      <c r="C104" s="9"/>
      <c r="D104" s="9"/>
      <c r="E104" s="9"/>
      <c r="F104" s="9"/>
    </row>
    <row r="105" spans="1:6" x14ac:dyDescent="0.2">
      <c r="A105" s="5"/>
      <c r="B105" s="10"/>
      <c r="C105" s="9"/>
      <c r="D105" s="9"/>
      <c r="E105" s="9"/>
      <c r="F105" s="9"/>
    </row>
    <row r="106" spans="1:6" x14ac:dyDescent="0.2">
      <c r="A106" s="5"/>
      <c r="B106" s="10"/>
      <c r="C106" s="9"/>
      <c r="D106" s="9"/>
      <c r="E106" s="9"/>
      <c r="F106" s="9"/>
    </row>
    <row r="107" spans="1:6" x14ac:dyDescent="0.2">
      <c r="A107" s="5"/>
      <c r="B107" s="10"/>
      <c r="C107" s="9"/>
      <c r="D107" s="9"/>
      <c r="E107" s="9"/>
      <c r="F107" s="9"/>
    </row>
    <row r="108" spans="1:6" x14ac:dyDescent="0.2">
      <c r="A108" s="5"/>
      <c r="B108" s="10"/>
      <c r="C108" s="9"/>
      <c r="D108" s="9"/>
      <c r="E108" s="9"/>
      <c r="F108" s="9"/>
    </row>
    <row r="109" spans="1:6" x14ac:dyDescent="0.2">
      <c r="A109" s="5"/>
      <c r="B109" s="10"/>
      <c r="C109" s="9"/>
      <c r="D109" s="9"/>
      <c r="E109" s="9"/>
      <c r="F109" s="9"/>
    </row>
    <row r="110" spans="1:6" x14ac:dyDescent="0.2">
      <c r="A110" s="5"/>
      <c r="B110" s="10"/>
      <c r="C110" s="9"/>
      <c r="D110" s="9"/>
      <c r="E110" s="9"/>
      <c r="F110" s="9"/>
    </row>
    <row r="111" spans="1:6" x14ac:dyDescent="0.2">
      <c r="A111" s="5"/>
      <c r="B111" s="10"/>
      <c r="C111" s="9"/>
      <c r="D111" s="9"/>
      <c r="E111" s="9"/>
      <c r="F111" s="9"/>
    </row>
    <row r="112" spans="1:6" x14ac:dyDescent="0.2">
      <c r="A112" s="5"/>
      <c r="B112" s="10"/>
      <c r="C112" s="9"/>
      <c r="D112" s="9"/>
      <c r="E112" s="9"/>
      <c r="F112" s="9"/>
    </row>
    <row r="113" spans="1:6" x14ac:dyDescent="0.2">
      <c r="A113" s="5"/>
      <c r="B113" s="10"/>
      <c r="C113" s="9"/>
      <c r="D113" s="9"/>
      <c r="E113" s="9"/>
      <c r="F113" s="9"/>
    </row>
    <row r="114" spans="1:6" x14ac:dyDescent="0.2">
      <c r="A114" s="5"/>
      <c r="B114" s="10"/>
      <c r="C114" s="9"/>
      <c r="D114" s="9"/>
      <c r="E114" s="9"/>
      <c r="F114" s="9"/>
    </row>
    <row r="115" spans="1:6" x14ac:dyDescent="0.2">
      <c r="A115" s="5"/>
      <c r="B115" s="10"/>
      <c r="C115" s="9"/>
      <c r="D115" s="9"/>
      <c r="E115" s="9"/>
      <c r="F115" s="9"/>
    </row>
    <row r="116" spans="1:6" x14ac:dyDescent="0.2">
      <c r="A116" s="5"/>
      <c r="B116" s="10"/>
      <c r="C116" s="9"/>
      <c r="D116" s="9"/>
      <c r="E116" s="9"/>
      <c r="F116" s="9"/>
    </row>
    <row r="117" spans="1:6" x14ac:dyDescent="0.2">
      <c r="A117" s="5"/>
      <c r="B117" s="10"/>
      <c r="C117" s="9"/>
      <c r="D117" s="9"/>
      <c r="E117" s="9"/>
      <c r="F117" s="9"/>
    </row>
    <row r="118" spans="1:6" x14ac:dyDescent="0.2">
      <c r="A118" s="5"/>
      <c r="B118" s="10"/>
      <c r="C118" s="9"/>
      <c r="D118" s="9"/>
      <c r="E118" s="9"/>
      <c r="F118" s="9"/>
    </row>
    <row r="119" spans="1:6" x14ac:dyDescent="0.2">
      <c r="A119" s="3"/>
      <c r="B119" s="3"/>
      <c r="C119" s="10"/>
      <c r="D119" s="10"/>
      <c r="E119" s="10"/>
      <c r="F119" s="10"/>
    </row>
    <row r="120" spans="1:6" x14ac:dyDescent="0.2">
      <c r="A120" s="1" t="s">
        <v>1</v>
      </c>
      <c r="B120" s="1" t="s">
        <v>5</v>
      </c>
      <c r="C120" s="10"/>
      <c r="D120" s="10"/>
      <c r="E120" s="10"/>
      <c r="F120" s="10"/>
    </row>
    <row r="121" spans="1:6" x14ac:dyDescent="0.2">
      <c r="A121" s="10"/>
      <c r="B121" s="10"/>
      <c r="C121" s="2"/>
      <c r="D121" s="2"/>
      <c r="E121" s="2"/>
      <c r="F121" s="2"/>
    </row>
    <row r="122" spans="1:6" x14ac:dyDescent="0.2">
      <c r="A122" s="6"/>
      <c r="B122" s="1" t="s">
        <v>6</v>
      </c>
      <c r="C122" s="11"/>
      <c r="D122" s="11"/>
      <c r="E122" s="11"/>
      <c r="F122" s="11"/>
    </row>
    <row r="123" spans="1:6" x14ac:dyDescent="0.2">
      <c r="A123" s="6"/>
      <c r="B123" s="1" t="s">
        <v>7</v>
      </c>
      <c r="C123" s="12"/>
      <c r="D123" s="13" t="s">
        <v>20</v>
      </c>
      <c r="E123" s="13"/>
      <c r="F123" s="45" t="s">
        <v>9</v>
      </c>
    </row>
    <row r="124" spans="1:6" x14ac:dyDescent="0.2">
      <c r="A124" s="6"/>
      <c r="B124" s="1" t="s">
        <v>8</v>
      </c>
      <c r="C124" s="1"/>
      <c r="D124" s="33" t="s">
        <v>19</v>
      </c>
      <c r="E124" s="1"/>
      <c r="F124" s="1"/>
    </row>
    <row r="125" spans="1:6" x14ac:dyDescent="0.2">
      <c r="A125" s="14"/>
      <c r="B125" s="4"/>
      <c r="C125" s="8"/>
      <c r="D125" s="8"/>
      <c r="E125" s="8"/>
      <c r="F125" s="8"/>
    </row>
    <row r="126" spans="1:6" x14ac:dyDescent="0.2">
      <c r="A126" s="6"/>
      <c r="C126" s="7"/>
      <c r="D126" s="7"/>
      <c r="E126" s="7"/>
      <c r="F126" s="7"/>
    </row>
    <row r="127" spans="1:6" x14ac:dyDescent="0.2">
      <c r="A127" s="6"/>
      <c r="C127" s="7"/>
      <c r="D127" s="7"/>
      <c r="E127" s="7"/>
      <c r="F127" s="7"/>
    </row>
    <row r="128" spans="1:6" x14ac:dyDescent="0.2">
      <c r="A128" s="6"/>
      <c r="C128" s="7"/>
      <c r="D128" s="7"/>
      <c r="E128" s="7"/>
      <c r="F128" s="7"/>
    </row>
    <row r="129" spans="1:6" ht="12" customHeight="1" x14ac:dyDescent="0.2">
      <c r="A129" s="17"/>
      <c r="B129" s="5" t="s">
        <v>44</v>
      </c>
      <c r="C129" s="7"/>
      <c r="D129" s="7"/>
      <c r="E129" s="7"/>
      <c r="F129" s="7"/>
    </row>
    <row r="130" spans="1:6" x14ac:dyDescent="0.2">
      <c r="A130" s="17"/>
      <c r="B130" s="1"/>
      <c r="C130" s="18"/>
      <c r="D130" s="7"/>
      <c r="E130" s="7"/>
      <c r="F130" s="7"/>
    </row>
    <row r="131" spans="1:6" x14ac:dyDescent="0.2">
      <c r="A131" s="6"/>
      <c r="B131" s="1" t="s">
        <v>10</v>
      </c>
      <c r="C131" s="18"/>
      <c r="D131" s="7"/>
      <c r="E131" s="7"/>
      <c r="F131" s="7"/>
    </row>
    <row r="132" spans="1:6" x14ac:dyDescent="0.2">
      <c r="A132" s="6"/>
      <c r="B132" s="1"/>
      <c r="C132" s="7"/>
      <c r="D132" s="7"/>
      <c r="E132" s="7"/>
      <c r="F132" s="7"/>
    </row>
    <row r="133" spans="1:6" x14ac:dyDescent="0.2">
      <c r="A133" s="6"/>
      <c r="B133" s="16" t="s">
        <v>45</v>
      </c>
      <c r="C133" s="7"/>
      <c r="D133" s="7"/>
      <c r="E133" s="15">
        <v>41558</v>
      </c>
      <c r="F133" s="7"/>
    </row>
    <row r="134" spans="1:6" x14ac:dyDescent="0.2">
      <c r="A134" s="6"/>
      <c r="B134" s="16"/>
      <c r="C134" s="7"/>
      <c r="E134" s="15"/>
      <c r="F134" s="29"/>
    </row>
    <row r="135" spans="1:6" x14ac:dyDescent="0.2">
      <c r="A135" s="6"/>
      <c r="B135" s="16" t="s">
        <v>46</v>
      </c>
      <c r="C135" s="7"/>
      <c r="D135" s="7"/>
      <c r="E135" s="15">
        <v>41625</v>
      </c>
      <c r="F135" s="29"/>
    </row>
    <row r="136" spans="1:6" x14ac:dyDescent="0.2">
      <c r="A136" s="6"/>
      <c r="B136" s="16"/>
      <c r="C136" s="7"/>
      <c r="E136" s="15"/>
      <c r="F136" s="29"/>
    </row>
    <row r="137" spans="1:6" x14ac:dyDescent="0.2">
      <c r="A137" s="6"/>
      <c r="B137" s="16" t="s">
        <v>47</v>
      </c>
      <c r="C137" s="7"/>
      <c r="D137" s="7"/>
      <c r="E137" s="15">
        <v>41642</v>
      </c>
      <c r="F137" s="29"/>
    </row>
    <row r="138" spans="1:6" x14ac:dyDescent="0.2">
      <c r="A138" s="6"/>
      <c r="B138" s="16" t="s">
        <v>50</v>
      </c>
      <c r="C138" s="7"/>
      <c r="D138" s="7"/>
      <c r="E138" s="15"/>
      <c r="F138" s="29"/>
    </row>
    <row r="139" spans="1:6" x14ac:dyDescent="0.2">
      <c r="A139" s="6"/>
      <c r="B139" s="16"/>
      <c r="C139" s="7"/>
      <c r="E139" s="15"/>
      <c r="F139" s="29"/>
    </row>
    <row r="140" spans="1:6" x14ac:dyDescent="0.2">
      <c r="A140" s="6"/>
      <c r="B140" s="16" t="s">
        <v>48</v>
      </c>
      <c r="C140" s="7"/>
      <c r="D140" s="7"/>
      <c r="E140" s="15">
        <v>41724</v>
      </c>
      <c r="F140" s="29"/>
    </row>
    <row r="141" spans="1:6" x14ac:dyDescent="0.2">
      <c r="A141" s="6"/>
      <c r="B141" s="16" t="s">
        <v>51</v>
      </c>
      <c r="C141" s="7"/>
      <c r="D141" s="7"/>
      <c r="E141" s="15"/>
      <c r="F141" s="29"/>
    </row>
    <row r="142" spans="1:6" x14ac:dyDescent="0.2">
      <c r="A142" s="6"/>
      <c r="B142" s="16"/>
      <c r="C142" s="7"/>
      <c r="E142" s="15"/>
      <c r="F142" s="29"/>
    </row>
    <row r="143" spans="1:6" x14ac:dyDescent="0.2">
      <c r="A143" s="6"/>
      <c r="B143" s="16" t="s">
        <v>49</v>
      </c>
      <c r="C143" s="7"/>
      <c r="D143" s="7"/>
      <c r="E143" s="15">
        <v>41814</v>
      </c>
      <c r="F143" s="29"/>
    </row>
    <row r="144" spans="1:6" x14ac:dyDescent="0.2">
      <c r="A144" s="6"/>
      <c r="B144" s="16"/>
      <c r="C144" s="7"/>
      <c r="E144" s="15"/>
      <c r="F144" s="29"/>
    </row>
    <row r="145" spans="1:6" x14ac:dyDescent="0.2">
      <c r="A145" s="6"/>
      <c r="B145" s="16"/>
      <c r="C145" s="7"/>
      <c r="E145" s="15"/>
      <c r="F145" s="29"/>
    </row>
    <row r="146" spans="1:6" x14ac:dyDescent="0.2">
      <c r="A146" s="6"/>
      <c r="C146" s="7"/>
      <c r="E146" s="15"/>
      <c r="F146" s="29"/>
    </row>
    <row r="147" spans="1:6" x14ac:dyDescent="0.2">
      <c r="A147" s="6"/>
      <c r="B147" s="1" t="s">
        <v>23</v>
      </c>
      <c r="C147" s="7"/>
      <c r="D147" s="7"/>
      <c r="F147" s="29"/>
    </row>
    <row r="148" spans="1:6" x14ac:dyDescent="0.2">
      <c r="A148" s="6"/>
      <c r="B148" s="1"/>
      <c r="C148" s="7"/>
      <c r="D148" s="7"/>
      <c r="F148" s="28"/>
    </row>
    <row r="149" spans="1:6" x14ac:dyDescent="0.2">
      <c r="A149" s="6"/>
      <c r="B149" s="16" t="s">
        <v>18</v>
      </c>
      <c r="C149" s="7"/>
      <c r="D149" s="7"/>
      <c r="F149" s="28"/>
    </row>
    <row r="150" spans="1:6" x14ac:dyDescent="0.2">
      <c r="A150" s="6"/>
      <c r="B150" s="1"/>
      <c r="C150" s="7"/>
      <c r="D150" s="7"/>
      <c r="E150" s="15"/>
      <c r="F150" s="28"/>
    </row>
    <row r="151" spans="1:6" x14ac:dyDescent="0.2">
      <c r="A151" s="6"/>
      <c r="B151" s="16"/>
      <c r="C151" s="7"/>
      <c r="D151" s="7"/>
      <c r="F151" s="28"/>
    </row>
    <row r="152" spans="1:6" x14ac:dyDescent="0.2">
      <c r="A152" s="6"/>
      <c r="B152" s="16"/>
      <c r="C152" s="7"/>
      <c r="D152" s="7"/>
      <c r="E152" s="15"/>
      <c r="F152" s="28"/>
    </row>
    <row r="153" spans="1:6" x14ac:dyDescent="0.2">
      <c r="A153" s="6"/>
      <c r="B153" s="16"/>
      <c r="C153" s="7"/>
      <c r="D153" s="7"/>
      <c r="F153" s="28"/>
    </row>
    <row r="154" spans="1:6" x14ac:dyDescent="0.2">
      <c r="A154" s="6"/>
      <c r="B154" s="16"/>
      <c r="C154" s="7"/>
      <c r="D154" s="7"/>
      <c r="E154" s="15"/>
      <c r="F154" s="28"/>
    </row>
    <row r="155" spans="1:6" x14ac:dyDescent="0.2">
      <c r="A155" s="6"/>
      <c r="B155" s="16"/>
      <c r="C155" s="7"/>
      <c r="D155" s="7"/>
      <c r="F155" s="28"/>
    </row>
    <row r="156" spans="1:6" x14ac:dyDescent="0.2">
      <c r="A156" s="6"/>
      <c r="B156" s="16"/>
      <c r="C156" s="7"/>
      <c r="D156" s="7"/>
      <c r="E156" s="15"/>
      <c r="F156" s="28"/>
    </row>
    <row r="157" spans="1:6" x14ac:dyDescent="0.2">
      <c r="A157" s="6"/>
      <c r="B157" s="16"/>
      <c r="C157" s="7"/>
      <c r="D157" s="7"/>
      <c r="F157" s="28"/>
    </row>
    <row r="158" spans="1:6" x14ac:dyDescent="0.2">
      <c r="A158" s="6"/>
      <c r="B158" s="1"/>
      <c r="C158" s="7"/>
      <c r="D158" s="7"/>
      <c r="E158" s="15"/>
      <c r="F158" s="28"/>
    </row>
    <row r="159" spans="1:6" x14ac:dyDescent="0.2">
      <c r="A159" s="6"/>
      <c r="B159" s="1"/>
      <c r="C159" s="7"/>
      <c r="D159" s="7"/>
      <c r="F159" s="28"/>
    </row>
    <row r="160" spans="1:6" x14ac:dyDescent="0.2">
      <c r="A160" s="6"/>
      <c r="B160" s="1"/>
      <c r="C160" s="7"/>
      <c r="D160" s="7"/>
      <c r="F160" s="28"/>
    </row>
    <row r="161" spans="1:6" x14ac:dyDescent="0.2">
      <c r="A161" s="6"/>
      <c r="B161" s="1"/>
      <c r="C161" s="7"/>
      <c r="D161" s="7"/>
      <c r="F161" s="28"/>
    </row>
    <row r="162" spans="1:6" x14ac:dyDescent="0.2">
      <c r="A162" s="6"/>
      <c r="B162" s="1"/>
      <c r="C162" s="7"/>
      <c r="D162" s="7"/>
      <c r="F162" s="28"/>
    </row>
    <row r="163" spans="1:6" x14ac:dyDescent="0.2">
      <c r="A163" s="6"/>
      <c r="C163" s="7"/>
      <c r="D163" s="7"/>
      <c r="F163" s="28"/>
    </row>
    <row r="164" spans="1:6" x14ac:dyDescent="0.2">
      <c r="C164" s="7"/>
      <c r="F164" s="29"/>
    </row>
  </sheetData>
  <phoneticPr fontId="0" type="noConversion"/>
  <pageMargins left="0.7" right="0.7" top="0.75" bottom="0.75" header="0.3" footer="0.3"/>
  <pageSetup paperSize="9" orientation="portrait" r:id="rId1"/>
  <headerFooter alignWithMargins="0">
    <oddHeader>Seite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STCH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Hanspeter Baldauf</dc:creator>
  <cp:lastModifiedBy>Baldauf Hanspeter</cp:lastModifiedBy>
  <cp:lastPrinted>2014-08-27T09:43:06Z</cp:lastPrinted>
  <dcterms:created xsi:type="dcterms:W3CDTF">1998-10-16T09:33:49Z</dcterms:created>
  <dcterms:modified xsi:type="dcterms:W3CDTF">2014-08-27T09:53:05Z</dcterms:modified>
</cp:coreProperties>
</file>